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Erasmus+ Budget" state="visible" r:id="rId4"/>
  </sheets>
  <calcPr calcId="171027"/>
</workbook>
</file>

<file path=xl/sharedStrings.xml><?xml version="1.0" encoding="utf-8"?>
<sst xmlns="http://schemas.openxmlformats.org/spreadsheetml/2006/main" count="75" uniqueCount="38">
  <si>
    <t>ERASMUS+ BUDGET ESTIMATION WORKSHEET</t>
  </si>
  <si>
    <t>Calculate your total Erasmus+ KA1 mobility costs</t>
  </si>
  <si>
    <t>INSTRUCTIONS:</t>
  </si>
  <si>
    <t/>
  </si>
  <si>
    <t>1. Fill in the YELLOW cells with your information</t>
  </si>
  <si>
    <t>2. Use official Erasmus+ unit cost rates for your country</t>
  </si>
  <si>
    <t>3. Check totals automatically calculated in GREEN cells</t>
  </si>
  <si>
    <t>1. COURSE COSTS</t>
  </si>
  <si>
    <t>Item</t>
  </si>
  <si>
    <t>Quantity</t>
  </si>
  <si>
    <t>Unit Cost (€)</t>
  </si>
  <si>
    <t>Total (€)</t>
  </si>
  <si>
    <t>Course Fee</t>
  </si>
  <si>
    <t>2. TRAVEL COSTS</t>
  </si>
  <si>
    <t>Distance Band</t>
  </si>
  <si>
    <t>Your Distance</t>
  </si>
  <si>
    <t>10-99 km</t>
  </si>
  <si>
    <t>100-499 km</t>
  </si>
  <si>
    <t>500-1999 km</t>
  </si>
  <si>
    <t>2000-2999 km</t>
  </si>
  <si>
    <t>3000-3999 km</t>
  </si>
  <si>
    <t>4000-7999 km</t>
  </si>
  <si>
    <t>8000+ km</t>
  </si>
  <si>
    <t>3. SUBSISTENCE (Individual Support)</t>
  </si>
  <si>
    <t>Destination</t>
  </si>
  <si>
    <t>Days</t>
  </si>
  <si>
    <t>Daily Rate (€)</t>
  </si>
  <si>
    <t>Cyprus (Larnaca/Paphos)</t>
  </si>
  <si>
    <t>Greece (Athens)</t>
  </si>
  <si>
    <t>Lithuania (Vilnius)</t>
  </si>
  <si>
    <t>4. ORGANIZATIONAL SUPPORT</t>
  </si>
  <si>
    <t>Per Participant</t>
  </si>
  <si>
    <t>Organizational Support</t>
  </si>
  <si>
    <t>TOTAL ESTIMATED COST</t>
  </si>
  <si>
    <t>NOTES:</t>
  </si>
  <si>
    <t>• Unit costs based on Erasmus+ Programme Guide 2026</t>
  </si>
  <si>
    <t>• Actual amounts may vary - consult your National Agency</t>
  </si>
  <si>
    <t>• Calculate distance using EU Distance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</si>
</sst>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#,##0.00"/>
  </numFmts>
  <fonts count="6" x14ac:knownFonts="1">
    <font>
      <color theme="1"/>
      <family val="2"/>
      <scheme val="minor"/>
      <sz val="11"/>
      <name val="Calibri"/>
    </font>
    <font>
      <b/>
      <color rgb="FF2563EB"/>
      <sz val="16"/>
    </font>
    <font>
      <i/>
      <sz val="10"/>
    </font>
    <font>
      <b/>
    </font>
    <font>
      <b/>
      <color rgb="FF2563EB"/>
      <sz val="12"/>
    </font>
    <font>
      <b/>
      <sz val="14"/>
    </font>
  </fonts>
  <fills count="6">
    <fill>
      <patternFill patternType="none"/>
    </fill>
    <fill>
      <patternFill patternType="gray125"/>
    </fill>
    <fill>
      <patternFill patternType="solid">
        <fgColor rgb="FFE5E7EB"/>
      </patternFill>
    </fill>
    <fill>
      <patternFill patternType="solid">
        <fgColor rgb="FFFEF3C7"/>
      </patternFill>
    </fill>
    <fill>
      <patternFill patternType="solid">
        <fgColor rgb="FFD1FAE5"/>
      </patternFill>
    </fill>
    <fill>
      <patternFill patternType="solid">
        <fgColor rgb="FF10B981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0" xfId="0" applyFont="1" applyFill="1"/>
    <xf numFmtId="0" fontId="0" fillId="3" borderId="0" xfId="0" applyFill="1"/>
    <xf numFmtId="0" fontId="0" fillId="4" borderId="0" xfId="0" applyFill="1"/>
    <xf numFmtId="0" fontId="5" fillId="0" borderId="0" xfId="0" applyFont="1"/>
    <xf numFmtId="164" fontId="5" fillId="5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FormatPr defaultRowHeight="15" outlineLevelRow="0" outlineLevelCol="0" x14ac:dyDescent="55"/>
  <cols>
    <col min="1" max="1" width="30" customWidth="1"/>
    <col min="2" max="3" width="15" customWidth="1"/>
    <col min="4" max="4" width="20" customWidth="1"/>
  </cols>
  <sheetData>
    <row r="1" ht="30" customHeight="1" spans="1:4" x14ac:dyDescent="0.25">
      <c r="A1" s="1" t="s">
        <v>0</v>
      </c>
      <c r="B1" s="1"/>
      <c r="C1" s="1"/>
      <c r="D1" s="1"/>
    </row>
    <row r="2" spans="1:4" x14ac:dyDescent="0.25">
      <c r="A2" s="2" t="s">
        <v>1</v>
      </c>
      <c r="B2" s="2"/>
      <c r="C2" s="2"/>
      <c r="D2" s="2"/>
    </row>
    <row r="4" spans="1:4" x14ac:dyDescent="0.25">
      <c r="A4" s="3" t="s">
        <v>2</v>
      </c>
      <c r="B4" t="s">
        <v>3</v>
      </c>
      <c r="C4" t="s">
        <v>3</v>
      </c>
      <c r="D4" t="s">
        <v>3</v>
      </c>
    </row>
    <row r="5" spans="1:1" x14ac:dyDescent="0.25">
      <c r="A5" t="s">
        <v>4</v>
      </c>
    </row>
    <row r="6" spans="1:1" x14ac:dyDescent="0.25">
      <c r="A6" t="s">
        <v>5</v>
      </c>
    </row>
    <row r="7" spans="1:1" x14ac:dyDescent="0.25">
      <c r="A7" t="s">
        <v>6</v>
      </c>
    </row>
    <row r="9" spans="1:4" x14ac:dyDescent="0.25">
      <c r="A9" s="4" t="s">
        <v>7</v>
      </c>
      <c r="B9" t="s">
        <v>3</v>
      </c>
      <c r="C9" t="s">
        <v>3</v>
      </c>
      <c r="D9" t="s">
        <v>3</v>
      </c>
    </row>
    <row r="10" spans="1:4" s="5" customFormat="1" x14ac:dyDescent="0.25">
      <c r="A10" s="5" t="s">
        <v>8</v>
      </c>
      <c r="B10" s="5" t="s">
        <v>9</v>
      </c>
      <c r="C10" s="5" t="s">
        <v>10</v>
      </c>
      <c r="D10" s="5" t="s">
        <v>11</v>
      </c>
    </row>
    <row r="11" spans="1:4" x14ac:dyDescent="0.25">
      <c r="A11" t="s">
        <v>12</v>
      </c>
      <c r="B11">
        <v>1</v>
      </c>
      <c r="C11" s="6" t="s">
        <v>3</v>
      </c>
      <c r="D11" s="7">
        <f>B11*C11</f>
      </c>
    </row>
    <row r="13" spans="1:4" x14ac:dyDescent="0.25">
      <c r="A13" s="4" t="s">
        <v>13</v>
      </c>
      <c r="B13" t="s">
        <v>3</v>
      </c>
      <c r="C13" t="s">
        <v>3</v>
      </c>
      <c r="D13" t="s">
        <v>3</v>
      </c>
    </row>
    <row r="14" spans="1:4" s="5" customFormat="1" x14ac:dyDescent="0.25">
      <c r="A14" s="5" t="s">
        <v>14</v>
      </c>
      <c r="B14" s="5" t="s">
        <v>15</v>
      </c>
      <c r="C14" s="5" t="s">
        <v>10</v>
      </c>
      <c r="D14" s="5" t="s">
        <v>11</v>
      </c>
    </row>
    <row r="15" spans="1:4" x14ac:dyDescent="0.25">
      <c r="A15" t="s">
        <v>16</v>
      </c>
      <c r="B15" s="6" t="s">
        <v>3</v>
      </c>
      <c r="C15">
        <v>23</v>
      </c>
      <c r="D15" s="7">
        <f>IF(B15="","",C15)</f>
      </c>
    </row>
    <row r="16" spans="1:4" x14ac:dyDescent="0.25">
      <c r="A16" t="s">
        <v>17</v>
      </c>
      <c r="B16" s="6" t="s">
        <v>3</v>
      </c>
      <c r="C16">
        <v>180</v>
      </c>
      <c r="D16" s="7">
        <f>IF(B16="","",C16)</f>
      </c>
    </row>
    <row r="17" spans="1:4" x14ac:dyDescent="0.25">
      <c r="A17" t="s">
        <v>18</v>
      </c>
      <c r="B17" s="6" t="s">
        <v>3</v>
      </c>
      <c r="C17">
        <v>275</v>
      </c>
      <c r="D17" s="7">
        <f>IF(B17="","",C17)</f>
      </c>
    </row>
    <row r="18" spans="1:4" x14ac:dyDescent="0.25">
      <c r="A18" t="s">
        <v>19</v>
      </c>
      <c r="B18" s="6" t="s">
        <v>3</v>
      </c>
      <c r="C18">
        <v>360</v>
      </c>
      <c r="D18" s="7">
        <f>IF(B18="","",C18)</f>
      </c>
    </row>
    <row r="19" spans="1:4" x14ac:dyDescent="0.25">
      <c r="A19" t="s">
        <v>20</v>
      </c>
      <c r="B19" s="6" t="s">
        <v>3</v>
      </c>
      <c r="C19">
        <v>530</v>
      </c>
      <c r="D19" s="7">
        <f>IF(B19="","",C19)</f>
      </c>
    </row>
    <row r="20" spans="1:4" x14ac:dyDescent="0.25">
      <c r="A20" t="s">
        <v>21</v>
      </c>
      <c r="B20" s="6" t="s">
        <v>3</v>
      </c>
      <c r="C20">
        <v>820</v>
      </c>
      <c r="D20" s="7">
        <f>IF(B20="","",C20)</f>
      </c>
    </row>
    <row r="21" spans="1:4" x14ac:dyDescent="0.25">
      <c r="A21" t="s">
        <v>22</v>
      </c>
      <c r="B21" s="6" t="s">
        <v>3</v>
      </c>
      <c r="C21">
        <v>1500</v>
      </c>
      <c r="D21" s="7">
        <f>IF(B21="","",C21)</f>
      </c>
    </row>
    <row r="23" spans="1:4" x14ac:dyDescent="0.25">
      <c r="A23" s="4" t="s">
        <v>23</v>
      </c>
      <c r="B23" t="s">
        <v>3</v>
      </c>
      <c r="C23" t="s">
        <v>3</v>
      </c>
      <c r="D23" t="s">
        <v>3</v>
      </c>
    </row>
    <row r="24" spans="1:4" s="5" customFormat="1" x14ac:dyDescent="0.25">
      <c r="A24" s="5" t="s">
        <v>24</v>
      </c>
      <c r="B24" s="5" t="s">
        <v>25</v>
      </c>
      <c r="C24" s="5" t="s">
        <v>26</v>
      </c>
      <c r="D24" s="5" t="s">
        <v>11</v>
      </c>
    </row>
    <row r="25" spans="1:4" x14ac:dyDescent="0.25">
      <c r="A25" t="s">
        <v>27</v>
      </c>
      <c r="B25" s="6" t="s">
        <v>3</v>
      </c>
      <c r="C25">
        <v>120</v>
      </c>
      <c r="D25" s="7">
        <f>B25*C25</f>
      </c>
    </row>
    <row r="26" spans="1:4" x14ac:dyDescent="0.25">
      <c r="A26" t="s">
        <v>28</v>
      </c>
      <c r="B26" s="6" t="s">
        <v>3</v>
      </c>
      <c r="C26">
        <v>120</v>
      </c>
      <c r="D26" s="7">
        <f>B26*C26</f>
      </c>
    </row>
    <row r="27" spans="1:4" x14ac:dyDescent="0.25">
      <c r="A27" t="s">
        <v>29</v>
      </c>
      <c r="B27" s="6" t="s">
        <v>3</v>
      </c>
      <c r="C27">
        <v>120</v>
      </c>
      <c r="D27" s="7">
        <f>B27*C27</f>
      </c>
    </row>
    <row r="29" spans="1:4" x14ac:dyDescent="0.25">
      <c r="A29" s="4" t="s">
        <v>30</v>
      </c>
      <c r="B29" t="s">
        <v>3</v>
      </c>
      <c r="C29" t="s">
        <v>3</v>
      </c>
      <c r="D29" t="s">
        <v>3</v>
      </c>
    </row>
    <row r="30" spans="1:4" s="5" customFormat="1" x14ac:dyDescent="0.25">
      <c r="A30" s="5" t="s">
        <v>8</v>
      </c>
      <c r="B30" s="5" t="s">
        <v>31</v>
      </c>
      <c r="C30" s="5" t="s">
        <v>3</v>
      </c>
      <c r="D30" s="5" t="s">
        <v>11</v>
      </c>
    </row>
    <row r="31" spans="1:4" x14ac:dyDescent="0.25">
      <c r="A31" t="s">
        <v>32</v>
      </c>
      <c r="B31">
        <v>350</v>
      </c>
      <c r="C31" t="s">
        <v>3</v>
      </c>
      <c r="D31" s="7">
        <v>350</v>
      </c>
    </row>
    <row r="33" spans="1:4" x14ac:dyDescent="0.25">
      <c r="A33" s="8" t="s">
        <v>33</v>
      </c>
      <c r="B33" t="s">
        <v>3</v>
      </c>
      <c r="C33" t="s">
        <v>3</v>
      </c>
      <c r="D33" s="9">
        <f>SUM(D11,D15:D21,D25:D27,D31)</f>
      </c>
    </row>
    <row r="35" spans="1:4" x14ac:dyDescent="0.25">
      <c r="A35" s="3" t="s">
        <v>34</v>
      </c>
      <c r="B35" t="s">
        <v>3</v>
      </c>
      <c r="C35" t="s">
        <v>3</v>
      </c>
      <c r="D35" t="s">
        <v>3</v>
      </c>
    </row>
    <row r="36" spans="1:1" x14ac:dyDescent="0.25">
      <c r="A36" t="s">
        <v>35</v>
      </c>
    </row>
    <row r="37" spans="1:1" x14ac:dyDescent="0.25">
      <c r="A37" t="s">
        <v>36</v>
      </c>
    </row>
    <row r="38" spans="1:1" x14ac:dyDescent="0.25">
      <c r="A38" t="s">
        <v>37</v>
      </c>
    </row>
  </sheetData>
  <mergeCells count="2">
    <mergeCell ref="A1:D1"/>
    <mergeCell ref="A2:D2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Erasmus+ 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2026-01-24T13:14:09Z</dcterms:created>
  <dcterms:modified xsi:type="dcterms:W3CDTF">2026-01-24T13:14:09Z</dcterms:modified>
</cp:coreProperties>
</file>